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650"/>
  </bookViews>
  <sheets>
    <sheet name="BD" sheetId="3" r:id="rId1"/>
  </sheets>
  <definedNames>
    <definedName name="_xlnm._FilterDatabase" localSheetId="0" hidden="1">BD!$C$9:$H$12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3"/>
  <c r="Y12"/>
  <c r="W12"/>
  <c r="V12"/>
  <c r="T12"/>
  <c r="U12"/>
  <c r="S12"/>
  <c r="Q12"/>
  <c r="R12"/>
  <c r="P12"/>
  <c r="N12"/>
  <c r="O12"/>
  <c r="M12"/>
  <c r="J12"/>
  <c r="K12"/>
  <c r="L12"/>
  <c r="I12"/>
  <c r="D12"/>
  <c r="E12"/>
  <c r="F12"/>
  <c r="G12"/>
  <c r="H12"/>
  <c r="C12"/>
</calcChain>
</file>

<file path=xl/sharedStrings.xml><?xml version="1.0" encoding="utf-8"?>
<sst xmlns="http://schemas.openxmlformats.org/spreadsheetml/2006/main" count="72" uniqueCount="62">
  <si>
    <t xml:space="preserve">Artículo disponible en: </t>
  </si>
  <si>
    <t>%</t>
  </si>
  <si>
    <t>Revista Pinareña de Ciencias Médicas</t>
  </si>
  <si>
    <t xml:space="preserve">20 a 34 </t>
  </si>
  <si>
    <t>Grupos de edades (años)</t>
  </si>
  <si>
    <t>FA</t>
  </si>
  <si>
    <t xml:space="preserve">Total </t>
  </si>
  <si>
    <t>Nivel educacional</t>
  </si>
  <si>
    <t>Preuniv.</t>
  </si>
  <si>
    <t>Univ.</t>
  </si>
  <si>
    <t>Casada</t>
  </si>
  <si>
    <t>Soltera</t>
  </si>
  <si>
    <t>Estado civil</t>
  </si>
  <si>
    <t>Unión estable</t>
  </si>
  <si>
    <t>Divorc.</t>
  </si>
  <si>
    <t>Secund.</t>
  </si>
  <si>
    <t>Prim.</t>
  </si>
  <si>
    <t>Seg.</t>
  </si>
  <si>
    <t>Mult.</t>
  </si>
  <si>
    <t>Estud.</t>
  </si>
  <si>
    <t>Trab.</t>
  </si>
  <si>
    <t>Ocupación</t>
  </si>
  <si>
    <t>ACasa</t>
  </si>
  <si>
    <t># de embarazos</t>
  </si>
  <si>
    <t>Valoración nutricional</t>
  </si>
  <si>
    <t>Obesa</t>
  </si>
  <si>
    <t>BajoP</t>
  </si>
  <si>
    <t>NormoP</t>
  </si>
  <si>
    <t>SobreP</t>
  </si>
  <si>
    <t>Hábitos tóxicos</t>
  </si>
  <si>
    <t>Café</t>
  </si>
  <si>
    <t>Tabaco</t>
  </si>
  <si>
    <t>Alcohol</t>
  </si>
  <si>
    <t>Causas de ingreso</t>
  </si>
  <si>
    <t>Ingreso geográfico</t>
  </si>
  <si>
    <t>Riesgo de prematuridad</t>
  </si>
  <si>
    <t>Adolescentes (&lt; 20 años)</t>
  </si>
  <si>
    <t>Anemia</t>
  </si>
  <si>
    <t>Inserción baja placentaria</t>
  </si>
  <si>
    <t>Sepsis vaginal</t>
  </si>
  <si>
    <t>Embarazo múltiple</t>
  </si>
  <si>
    <t>Riesgo social</t>
  </si>
  <si>
    <t>Añosas (&gt; 35 años)</t>
  </si>
  <si>
    <t>IG</t>
  </si>
  <si>
    <t>RP</t>
  </si>
  <si>
    <t>Adolesc.</t>
  </si>
  <si>
    <t>HTA</t>
  </si>
  <si>
    <t>HTA compensada</t>
  </si>
  <si>
    <t>IBP</t>
  </si>
  <si>
    <t>SV</t>
  </si>
  <si>
    <t>EM</t>
  </si>
  <si>
    <t>RS</t>
  </si>
  <si>
    <t>Añosas</t>
  </si>
  <si>
    <t>Leyenda:</t>
  </si>
  <si>
    <t>FA:</t>
  </si>
  <si>
    <t>Frecuencia absoluta</t>
  </si>
  <si>
    <t>35 y +</t>
  </si>
  <si>
    <t>&lt; 20</t>
  </si>
  <si>
    <t>Caracterización de la atención integral a gestantes vulnerables. Base de Datos</t>
  </si>
  <si>
    <t>Autores: Miguel Gómez Cruz, Rosalina Vinent González, María Cecilia Santana Espinosa</t>
  </si>
  <si>
    <t>Afiliación de los investigadores: Dirección Provincial de Salud de Pinar del Río; Departamento de Estomatología. Facultad de Ciencias Médicas. Pinar del Río; Escuela Nacional de Salud Pública. La Habana, Cuba</t>
  </si>
  <si>
    <t>Contacto a los autores:     Iniciales: MGC, RVG, MCSE   Correo para la correspondencia: ochi@infomed.sld.cu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</si>
</sst>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0" borderId="3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0" xfId="0" applyFont="1" applyBorder="1" applyAlignment="1">
      <alignment horizontal="center" vertical="distributed" wrapText="1"/>
    </xf>
    <xf numFmtId="0" fontId="1" fillId="0" borderId="9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Font="1" applyBorder="1" applyAlignment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ont="1" applyBorder="1" applyAlignment="1"/>
    <xf numFmtId="0" fontId="0" fillId="0" borderId="0" xfId="0" applyAlignment="1"/>
    <xf numFmtId="0" fontId="0" fillId="0" borderId="0" xfId="0" applyBorder="1" applyAlignment="1">
      <alignment wrapText="1"/>
    </xf>
    <xf numFmtId="0" fontId="1" fillId="0" borderId="20" xfId="0" applyFont="1" applyBorder="1" applyAlignment="1">
      <alignment horizontal="center" vertical="distributed" wrapText="1"/>
    </xf>
    <xf numFmtId="0" fontId="1" fillId="0" borderId="9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0" fontId="0" fillId="0" borderId="0" xfId="0" applyBorder="1" applyAlignment="1">
      <alignment horizontal="left" vertical="distributed" wrapText="1"/>
    </xf>
    <xf numFmtId="0" fontId="0" fillId="0" borderId="0" xfId="0" applyFont="1" applyBorder="1" applyAlignment="1">
      <alignment horizontal="left" vertical="distributed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  <xf numFmtId="0" fontId="1" fillId="0" borderId="17" xfId="0" applyFont="1" applyBorder="1" applyAlignment="1">
      <alignment horizontal="center" vertical="distributed" wrapText="1"/>
    </xf>
    <xf numFmtId="0" fontId="1" fillId="0" borderId="13" xfId="0" applyFont="1" applyBorder="1" applyAlignment="1">
      <alignment horizontal="center" vertical="distributed" wrapText="1"/>
    </xf>
    <xf numFmtId="0" fontId="0" fillId="0" borderId="9" xfId="0" applyBorder="1" applyAlignment="1">
      <alignment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M25"/>
  <sheetViews>
    <sheetView tabSelected="1" zoomScale="106" zoomScaleNormal="106" workbookViewId="0">
      <selection activeCell="F15" sqref="F15"/>
    </sheetView>
  </sheetViews>
  <sheetFormatPr baseColWidth="10" defaultRowHeight="15"/>
  <cols>
    <col min="1" max="1" width="6" customWidth="1"/>
    <col min="2" max="2" width="14.5703125" style="1" customWidth="1"/>
    <col min="3" max="3" width="7.28515625" customWidth="1"/>
    <col min="4" max="4" width="6.7109375" customWidth="1"/>
    <col min="5" max="5" width="5.85546875" style="1" customWidth="1"/>
    <col min="6" max="6" width="8.5703125" style="1" customWidth="1"/>
    <col min="7" max="7" width="8.7109375" style="1" customWidth="1"/>
    <col min="8" max="8" width="7.28515625" style="1" customWidth="1"/>
    <col min="9" max="9" width="7.140625" style="1" customWidth="1"/>
    <col min="10" max="10" width="7.5703125" customWidth="1"/>
    <col min="11" max="11" width="14.5703125" customWidth="1"/>
    <col min="12" max="12" width="7.5703125" customWidth="1"/>
    <col min="13" max="13" width="5.7109375" customWidth="1"/>
    <col min="14" max="14" width="6.140625" customWidth="1"/>
    <col min="15" max="15" width="6.28515625" customWidth="1"/>
    <col min="16" max="16" width="6.7109375" customWidth="1"/>
    <col min="17" max="17" width="5.42578125" customWidth="1"/>
    <col min="18" max="18" width="6.5703125" customWidth="1"/>
    <col min="19" max="19" width="6.7109375" customWidth="1"/>
    <col min="20" max="20" width="9.42578125" customWidth="1"/>
    <col min="21" max="21" width="8.42578125" customWidth="1"/>
    <col min="22" max="22" width="7" customWidth="1"/>
    <col min="23" max="23" width="6" customWidth="1"/>
    <col min="24" max="24" width="7.7109375" customWidth="1"/>
    <col min="25" max="25" width="8.28515625" customWidth="1"/>
    <col min="26" max="26" width="9.42578125" customWidth="1"/>
    <col min="27" max="27" width="7.85546875" customWidth="1"/>
    <col min="28" max="28" width="8.42578125" customWidth="1"/>
    <col min="29" max="29" width="8.140625" customWidth="1"/>
    <col min="30" max="30" width="6.140625" customWidth="1"/>
    <col min="31" max="31" width="6" customWidth="1"/>
    <col min="32" max="32" width="5" customWidth="1"/>
    <col min="33" max="33" width="6" customWidth="1"/>
    <col min="34" max="34" width="5.85546875" customWidth="1"/>
    <col min="35" max="35" width="7.42578125" customWidth="1"/>
    <col min="36" max="36" width="4" customWidth="1"/>
    <col min="37" max="37" width="9" customWidth="1"/>
    <col min="38" max="38" width="23.5703125" customWidth="1"/>
  </cols>
  <sheetData>
    <row r="1" spans="2:39">
      <c r="B1" s="54" t="s">
        <v>58</v>
      </c>
      <c r="C1" s="55"/>
      <c r="D1" s="55"/>
      <c r="E1" s="55"/>
      <c r="F1" s="55"/>
      <c r="G1" s="55"/>
      <c r="H1" s="55"/>
      <c r="I1" s="55"/>
      <c r="J1" s="56"/>
      <c r="K1" s="56"/>
      <c r="L1" s="56"/>
    </row>
    <row r="2" spans="2:39" ht="15" customHeight="1">
      <c r="B2" s="57" t="s">
        <v>59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2:39">
      <c r="B3" s="49" t="s">
        <v>60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2:39" ht="15" customHeight="1">
      <c r="B4" s="61" t="s">
        <v>2</v>
      </c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2:39">
      <c r="B5" s="54" t="s">
        <v>61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2:39" ht="16.5" customHeight="1" thickBot="1">
      <c r="B6" s="62" t="s">
        <v>0</v>
      </c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2:39" ht="16.5" customHeight="1" thickBot="1">
      <c r="B7" s="68" t="s">
        <v>4</v>
      </c>
      <c r="C7" s="70" t="s">
        <v>5</v>
      </c>
      <c r="D7" s="72" t="s">
        <v>1</v>
      </c>
      <c r="E7" s="58" t="s">
        <v>7</v>
      </c>
      <c r="F7" s="59"/>
      <c r="G7" s="59"/>
      <c r="H7" s="60"/>
      <c r="I7" s="58" t="s">
        <v>12</v>
      </c>
      <c r="J7" s="74"/>
      <c r="K7" s="74"/>
      <c r="L7" s="74"/>
      <c r="M7" s="65" t="s">
        <v>23</v>
      </c>
      <c r="N7" s="65"/>
      <c r="O7" s="65"/>
      <c r="P7" s="65" t="s">
        <v>21</v>
      </c>
      <c r="Q7" s="65"/>
      <c r="R7" s="51"/>
      <c r="S7" s="66" t="s">
        <v>24</v>
      </c>
      <c r="T7" s="65"/>
      <c r="U7" s="65"/>
      <c r="V7" s="67"/>
      <c r="W7" s="63" t="s">
        <v>29</v>
      </c>
      <c r="X7" s="64"/>
      <c r="Y7" s="64"/>
      <c r="Z7" s="51" t="s">
        <v>33</v>
      </c>
      <c r="AA7" s="52"/>
      <c r="AB7" s="52"/>
      <c r="AC7" s="52"/>
      <c r="AD7" s="52"/>
      <c r="AE7" s="52"/>
      <c r="AF7" s="52"/>
      <c r="AG7" s="52"/>
      <c r="AH7" s="52"/>
      <c r="AI7" s="53"/>
    </row>
    <row r="8" spans="2:39" ht="16.5" customHeight="1" thickBot="1">
      <c r="B8" s="69"/>
      <c r="C8" s="71"/>
      <c r="D8" s="73"/>
      <c r="E8" s="25" t="s">
        <v>16</v>
      </c>
      <c r="F8" s="26" t="s">
        <v>15</v>
      </c>
      <c r="G8" s="26" t="s">
        <v>8</v>
      </c>
      <c r="H8" s="27" t="s">
        <v>9</v>
      </c>
      <c r="I8" s="28" t="s">
        <v>10</v>
      </c>
      <c r="J8" s="29" t="s">
        <v>11</v>
      </c>
      <c r="K8" s="29" t="s">
        <v>13</v>
      </c>
      <c r="L8" s="30" t="s">
        <v>14</v>
      </c>
      <c r="M8" s="31" t="s">
        <v>16</v>
      </c>
      <c r="N8" s="32" t="s">
        <v>17</v>
      </c>
      <c r="O8" s="33" t="s">
        <v>18</v>
      </c>
      <c r="P8" s="31" t="s">
        <v>22</v>
      </c>
      <c r="Q8" s="32" t="s">
        <v>20</v>
      </c>
      <c r="R8" s="33" t="s">
        <v>19</v>
      </c>
      <c r="S8" s="31" t="s">
        <v>26</v>
      </c>
      <c r="T8" s="32" t="s">
        <v>27</v>
      </c>
      <c r="U8" s="32" t="s">
        <v>28</v>
      </c>
      <c r="V8" s="33" t="s">
        <v>25</v>
      </c>
      <c r="W8" s="31" t="s">
        <v>30</v>
      </c>
      <c r="X8" s="32" t="s">
        <v>31</v>
      </c>
      <c r="Y8" s="33" t="s">
        <v>32</v>
      </c>
      <c r="Z8" s="40" t="s">
        <v>43</v>
      </c>
      <c r="AA8" s="41" t="s">
        <v>44</v>
      </c>
      <c r="AB8" s="41" t="s">
        <v>45</v>
      </c>
      <c r="AC8" s="38" t="s">
        <v>37</v>
      </c>
      <c r="AD8" s="39" t="s">
        <v>46</v>
      </c>
      <c r="AE8" s="39" t="s">
        <v>48</v>
      </c>
      <c r="AF8" s="39" t="s">
        <v>49</v>
      </c>
      <c r="AG8" s="39" t="s">
        <v>50</v>
      </c>
      <c r="AH8" s="39" t="s">
        <v>51</v>
      </c>
      <c r="AI8" s="43" t="s">
        <v>52</v>
      </c>
    </row>
    <row r="9" spans="2:39" ht="15.75" customHeight="1">
      <c r="B9" s="12" t="s">
        <v>57</v>
      </c>
      <c r="C9" s="15">
        <v>198</v>
      </c>
      <c r="D9" s="16">
        <v>9.3000000000000007</v>
      </c>
      <c r="E9" s="15">
        <v>0</v>
      </c>
      <c r="F9" s="5">
        <v>115</v>
      </c>
      <c r="G9" s="5">
        <v>83</v>
      </c>
      <c r="H9" s="16">
        <v>0</v>
      </c>
      <c r="I9" s="22">
        <v>75</v>
      </c>
      <c r="J9" s="23">
        <v>42</v>
      </c>
      <c r="K9" s="23">
        <v>81</v>
      </c>
      <c r="L9" s="24">
        <v>0</v>
      </c>
      <c r="M9" s="22">
        <v>97</v>
      </c>
      <c r="N9" s="23">
        <v>86</v>
      </c>
      <c r="O9" s="24">
        <v>15</v>
      </c>
      <c r="P9" s="34">
        <v>73</v>
      </c>
      <c r="Q9" s="35">
        <v>21</v>
      </c>
      <c r="R9" s="36">
        <v>104</v>
      </c>
      <c r="S9" s="15">
        <v>108</v>
      </c>
      <c r="T9" s="5">
        <v>49</v>
      </c>
      <c r="U9" s="5">
        <v>29</v>
      </c>
      <c r="V9" s="16">
        <v>12</v>
      </c>
      <c r="W9" s="22">
        <v>26</v>
      </c>
      <c r="X9" s="23">
        <v>85</v>
      </c>
      <c r="Y9" s="24">
        <v>3</v>
      </c>
      <c r="Z9" s="34">
        <v>126</v>
      </c>
      <c r="AA9" s="35">
        <v>183</v>
      </c>
      <c r="AB9" s="35">
        <v>198</v>
      </c>
      <c r="AC9" s="23">
        <v>73</v>
      </c>
      <c r="AD9" s="23">
        <v>7</v>
      </c>
      <c r="AE9" s="23">
        <v>13</v>
      </c>
      <c r="AF9" s="23">
        <v>23</v>
      </c>
      <c r="AG9" s="23">
        <v>3</v>
      </c>
      <c r="AH9" s="23">
        <v>4</v>
      </c>
      <c r="AI9" s="24">
        <v>0</v>
      </c>
      <c r="AK9" s="44" t="s">
        <v>53</v>
      </c>
    </row>
    <row r="10" spans="2:39" ht="15.75" customHeight="1">
      <c r="B10" s="13" t="s">
        <v>3</v>
      </c>
      <c r="C10" s="17">
        <v>1926</v>
      </c>
      <c r="D10" s="18">
        <v>90.5</v>
      </c>
      <c r="E10" s="17">
        <v>0</v>
      </c>
      <c r="F10" s="2">
        <v>472</v>
      </c>
      <c r="G10" s="2">
        <v>1038</v>
      </c>
      <c r="H10" s="18">
        <v>416</v>
      </c>
      <c r="I10" s="17">
        <v>988</v>
      </c>
      <c r="J10" s="2">
        <v>8</v>
      </c>
      <c r="K10" s="2">
        <v>930</v>
      </c>
      <c r="L10" s="18">
        <v>0</v>
      </c>
      <c r="M10" s="17">
        <v>968</v>
      </c>
      <c r="N10" s="2">
        <v>877</v>
      </c>
      <c r="O10" s="18">
        <v>81</v>
      </c>
      <c r="P10" s="37">
        <v>628</v>
      </c>
      <c r="Q10" s="3">
        <v>1034</v>
      </c>
      <c r="R10" s="10">
        <v>264</v>
      </c>
      <c r="S10" s="17">
        <v>101</v>
      </c>
      <c r="T10" s="2">
        <v>1018</v>
      </c>
      <c r="U10" s="2">
        <v>726</v>
      </c>
      <c r="V10" s="18">
        <v>81</v>
      </c>
      <c r="W10" s="17">
        <v>68</v>
      </c>
      <c r="X10" s="2">
        <v>102</v>
      </c>
      <c r="Y10" s="18">
        <v>15</v>
      </c>
      <c r="Z10" s="37">
        <v>563</v>
      </c>
      <c r="AA10" s="3">
        <v>366</v>
      </c>
      <c r="AB10" s="3">
        <v>0</v>
      </c>
      <c r="AC10" s="2">
        <v>42</v>
      </c>
      <c r="AD10" s="2">
        <v>78</v>
      </c>
      <c r="AE10" s="2">
        <v>56</v>
      </c>
      <c r="AF10" s="2">
        <v>28</v>
      </c>
      <c r="AG10" s="2">
        <v>25</v>
      </c>
      <c r="AH10" s="2">
        <v>6</v>
      </c>
      <c r="AI10" s="18">
        <v>0</v>
      </c>
      <c r="AK10" t="s">
        <v>54</v>
      </c>
      <c r="AL10" t="s">
        <v>55</v>
      </c>
    </row>
    <row r="11" spans="2:39">
      <c r="B11" s="13" t="s">
        <v>56</v>
      </c>
      <c r="C11" s="17">
        <v>4</v>
      </c>
      <c r="D11" s="18">
        <v>0.2</v>
      </c>
      <c r="E11" s="17">
        <v>0</v>
      </c>
      <c r="F11" s="2">
        <v>0</v>
      </c>
      <c r="G11" s="2">
        <v>1</v>
      </c>
      <c r="H11" s="18">
        <v>3</v>
      </c>
      <c r="I11" s="17">
        <v>1</v>
      </c>
      <c r="J11" s="2">
        <v>0</v>
      </c>
      <c r="K11" s="2">
        <v>2</v>
      </c>
      <c r="L11" s="18">
        <v>1</v>
      </c>
      <c r="M11" s="17">
        <v>1</v>
      </c>
      <c r="N11" s="2">
        <v>1</v>
      </c>
      <c r="O11" s="18">
        <v>2</v>
      </c>
      <c r="P11" s="37">
        <v>1</v>
      </c>
      <c r="Q11" s="3">
        <v>3</v>
      </c>
      <c r="R11" s="10">
        <v>0</v>
      </c>
      <c r="S11" s="17">
        <v>0</v>
      </c>
      <c r="T11" s="2">
        <v>0</v>
      </c>
      <c r="U11" s="2">
        <v>1</v>
      </c>
      <c r="V11" s="18">
        <v>3</v>
      </c>
      <c r="W11" s="17">
        <v>3</v>
      </c>
      <c r="X11" s="2">
        <v>2</v>
      </c>
      <c r="Y11" s="18">
        <v>1</v>
      </c>
      <c r="Z11" s="37">
        <v>2</v>
      </c>
      <c r="AA11" s="3">
        <v>2</v>
      </c>
      <c r="AB11" s="3">
        <v>0</v>
      </c>
      <c r="AC11" s="2">
        <v>0</v>
      </c>
      <c r="AD11" s="2">
        <v>3</v>
      </c>
      <c r="AE11" s="2">
        <v>3</v>
      </c>
      <c r="AF11" s="2">
        <v>2</v>
      </c>
      <c r="AG11" s="2">
        <v>1</v>
      </c>
      <c r="AH11" s="2">
        <v>1</v>
      </c>
      <c r="AI11" s="18">
        <v>4</v>
      </c>
      <c r="AK11" s="47" t="s">
        <v>43</v>
      </c>
      <c r="AL11" s="45" t="s">
        <v>34</v>
      </c>
      <c r="AM11" s="45"/>
    </row>
    <row r="12" spans="2:39" ht="15.75" thickBot="1">
      <c r="B12" s="14" t="s">
        <v>6</v>
      </c>
      <c r="C12" s="19">
        <f>SUM(C9:C11)</f>
        <v>2128</v>
      </c>
      <c r="D12" s="20">
        <f t="shared" ref="D12:H12" si="0">SUM(D9:D11)</f>
        <v>100</v>
      </c>
      <c r="E12" s="19">
        <f t="shared" si="0"/>
        <v>0</v>
      </c>
      <c r="F12" s="21">
        <f t="shared" si="0"/>
        <v>587</v>
      </c>
      <c r="G12" s="21">
        <f t="shared" si="0"/>
        <v>1122</v>
      </c>
      <c r="H12" s="20">
        <f t="shared" si="0"/>
        <v>419</v>
      </c>
      <c r="I12" s="19">
        <f>SUM(I9:I11)</f>
        <v>1064</v>
      </c>
      <c r="J12" s="21">
        <f t="shared" ref="J12:L12" si="1">SUM(J9:J11)</f>
        <v>50</v>
      </c>
      <c r="K12" s="21">
        <f t="shared" si="1"/>
        <v>1013</v>
      </c>
      <c r="L12" s="20">
        <f t="shared" si="1"/>
        <v>1</v>
      </c>
      <c r="M12" s="19">
        <f>SUM(M9:M11)</f>
        <v>1066</v>
      </c>
      <c r="N12" s="21">
        <f t="shared" ref="N12:O12" si="2">SUM(N9:N11)</f>
        <v>964</v>
      </c>
      <c r="O12" s="20">
        <f t="shared" si="2"/>
        <v>98</v>
      </c>
      <c r="P12" s="19">
        <f>SUM(P9:P11)</f>
        <v>702</v>
      </c>
      <c r="Q12" s="21">
        <f t="shared" ref="Q12:R12" si="3">SUM(Q9:Q11)</f>
        <v>1058</v>
      </c>
      <c r="R12" s="20">
        <f t="shared" si="3"/>
        <v>368</v>
      </c>
      <c r="S12" s="19">
        <f>SUM(S9:S11)</f>
        <v>209</v>
      </c>
      <c r="T12" s="21">
        <f t="shared" ref="T12:V12" si="4">SUM(T9:T11)</f>
        <v>1067</v>
      </c>
      <c r="U12" s="21">
        <f t="shared" si="4"/>
        <v>756</v>
      </c>
      <c r="V12" s="20">
        <f t="shared" si="4"/>
        <v>96</v>
      </c>
      <c r="W12" s="19">
        <f>SUM(W9:W11)</f>
        <v>97</v>
      </c>
      <c r="X12" s="21">
        <f t="shared" ref="X12:Y12" si="5">SUM(X9:X11)</f>
        <v>189</v>
      </c>
      <c r="Y12" s="20">
        <f t="shared" si="5"/>
        <v>19</v>
      </c>
      <c r="Z12" s="42">
        <v>691</v>
      </c>
      <c r="AA12" s="11">
        <v>551</v>
      </c>
      <c r="AB12" s="11">
        <v>198</v>
      </c>
      <c r="AC12" s="21">
        <v>115</v>
      </c>
      <c r="AD12" s="21">
        <v>88</v>
      </c>
      <c r="AE12" s="21">
        <v>72</v>
      </c>
      <c r="AF12" s="21">
        <v>53</v>
      </c>
      <c r="AG12" s="21">
        <v>29</v>
      </c>
      <c r="AH12" s="21">
        <v>11</v>
      </c>
      <c r="AI12" s="20">
        <v>4</v>
      </c>
      <c r="AK12" s="47" t="s">
        <v>44</v>
      </c>
      <c r="AL12" s="45" t="s">
        <v>35</v>
      </c>
      <c r="AM12" s="45"/>
    </row>
    <row r="13" spans="2:39">
      <c r="I13" s="7"/>
      <c r="J13" s="9"/>
      <c r="K13" s="7"/>
      <c r="L13" s="9"/>
      <c r="M13" s="8"/>
      <c r="N13" s="8"/>
      <c r="O13" s="8"/>
      <c r="P13" s="8"/>
      <c r="Q13" s="8"/>
      <c r="R13" s="8"/>
      <c r="S13" s="8"/>
      <c r="T13" s="8"/>
      <c r="U13" s="8"/>
      <c r="V13" s="8"/>
      <c r="W13" s="1"/>
      <c r="X13" s="1"/>
      <c r="Y13" s="1"/>
      <c r="AK13" s="47" t="s">
        <v>45</v>
      </c>
      <c r="AL13" s="46" t="s">
        <v>36</v>
      </c>
      <c r="AM13" s="45"/>
    </row>
    <row r="14" spans="2:39">
      <c r="S14" s="6"/>
      <c r="T14" s="6"/>
      <c r="U14" s="6"/>
      <c r="V14" s="6"/>
      <c r="AK14" s="47" t="s">
        <v>46</v>
      </c>
      <c r="AL14" s="45" t="s">
        <v>47</v>
      </c>
      <c r="AM14" s="45"/>
    </row>
    <row r="15" spans="2:39">
      <c r="AK15" s="47" t="s">
        <v>48</v>
      </c>
      <c r="AL15" s="46" t="s">
        <v>38</v>
      </c>
      <c r="AM15" s="45"/>
    </row>
    <row r="16" spans="2:39">
      <c r="AK16" s="47" t="s">
        <v>49</v>
      </c>
      <c r="AL16" s="46" t="s">
        <v>39</v>
      </c>
      <c r="AM16" s="45"/>
    </row>
    <row r="17" spans="23:39">
      <c r="W17" s="4"/>
      <c r="AK17" s="47" t="s">
        <v>50</v>
      </c>
      <c r="AL17" s="46" t="s">
        <v>40</v>
      </c>
      <c r="AM17" s="45"/>
    </row>
    <row r="18" spans="23:39">
      <c r="AK18" s="47" t="s">
        <v>51</v>
      </c>
      <c r="AL18" s="46" t="s">
        <v>41</v>
      </c>
      <c r="AM18" s="45"/>
    </row>
    <row r="19" spans="23:39">
      <c r="AK19" s="48" t="s">
        <v>52</v>
      </c>
      <c r="AL19" s="46" t="s">
        <v>42</v>
      </c>
      <c r="AM19" s="45"/>
    </row>
    <row r="25" spans="23:39">
      <c r="Y25" s="45"/>
      <c r="Z25" s="45"/>
      <c r="AA25" s="45"/>
    </row>
  </sheetData>
  <mergeCells count="15">
    <mergeCell ref="Z7:AI7"/>
    <mergeCell ref="B1:L1"/>
    <mergeCell ref="B2:L2"/>
    <mergeCell ref="E7:H7"/>
    <mergeCell ref="B4:L4"/>
    <mergeCell ref="B5:L5"/>
    <mergeCell ref="B6:L6"/>
    <mergeCell ref="W7:Y7"/>
    <mergeCell ref="M7:O7"/>
    <mergeCell ref="P7:R7"/>
    <mergeCell ref="S7:V7"/>
    <mergeCell ref="B7:B8"/>
    <mergeCell ref="C7:C8"/>
    <mergeCell ref="D7:D8"/>
    <mergeCell ref="I7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Biblioteca</cp:lastModifiedBy>
  <dcterms:created xsi:type="dcterms:W3CDTF">2019-11-01T10:23:13Z</dcterms:created>
  <dcterms:modified xsi:type="dcterms:W3CDTF">2020-05-21T09:37:31Z</dcterms:modified>
</cp:coreProperties>
</file>