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360" yWindow="300" windowWidth="14880" windowHeight="7815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J11" i="1"/>
  <c r="I11"/>
  <c r="H11"/>
  <c r="G11"/>
  <c r="F11"/>
  <c r="E11"/>
</calcChain>
</file>

<file path=xl/sharedStrings.xml><?xml version="1.0" encoding="utf-8"?>
<sst xmlns="http://schemas.openxmlformats.org/spreadsheetml/2006/main" count="36" uniqueCount="34">
  <si>
    <t>Edad/Sexo</t>
  </si>
  <si>
    <t>Histología de la lesión</t>
  </si>
  <si>
    <t>Localización</t>
  </si>
  <si>
    <t>Escala de Frisen para el papiledema</t>
  </si>
  <si>
    <t>Escala de Glasgow al ingreso</t>
  </si>
  <si>
    <t>Diámetro de III ventrículo</t>
  </si>
  <si>
    <t>(mm)</t>
  </si>
  <si>
    <t>Indice de Evans</t>
  </si>
  <si>
    <t>20/M</t>
  </si>
  <si>
    <t>Germinoma</t>
  </si>
  <si>
    <t>Pineal</t>
  </si>
  <si>
    <t>Grado 6</t>
  </si>
  <si>
    <t>43/F</t>
  </si>
  <si>
    <t>Schwanoma vestibular</t>
  </si>
  <si>
    <t>Angulo pontocerebeloso derecho</t>
  </si>
  <si>
    <t>Grado 5</t>
  </si>
  <si>
    <t>51/M</t>
  </si>
  <si>
    <t>Metástasis de neoplasia de pulmón</t>
  </si>
  <si>
    <t>Hemisferio cerebeloso izquierdo</t>
  </si>
  <si>
    <t>Grado 1</t>
  </si>
  <si>
    <t>44/F</t>
  </si>
  <si>
    <t>Glioma de alto grado</t>
  </si>
  <si>
    <t>Talámico izquierdo</t>
  </si>
  <si>
    <t>43/M</t>
  </si>
  <si>
    <t>paraganglioma</t>
  </si>
  <si>
    <t>Glomus yugular dereho</t>
  </si>
  <si>
    <t>Grado 4</t>
  </si>
  <si>
    <t>66/M</t>
  </si>
  <si>
    <t>Hemisferio cerebeloso derecho</t>
  </si>
  <si>
    <t>Grado 2</t>
  </si>
  <si>
    <t>promedio</t>
  </si>
  <si>
    <t>tiempo quirurgico (min)</t>
  </si>
  <si>
    <t>tiempo diagnostico-TVE (horas)</t>
  </si>
  <si>
    <t>tiempo TVE-reseccion (horas)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</si>
</sst>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sz val="10"/>
      <color rgb="FF000000"/>
      <name val="Verdana"/>
      <family val="2"/>
    </font>
    <font>
      <b/>
      <sz val="10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2" borderId="0" xfId="0" applyFill="1"/>
    <xf numFmtId="0" fontId="3" fillId="2" borderId="0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workbookViewId="0">
      <selection activeCell="H11" sqref="H11"/>
    </sheetView>
  </sheetViews>
  <sheetFormatPr baseColWidth="10" defaultRowHeight="15"/>
  <cols>
    <col min="2" max="2" width="25" customWidth="1"/>
    <col min="3" max="3" width="24" customWidth="1"/>
    <col min="4" max="4" width="23.140625" customWidth="1"/>
    <col min="5" max="5" width="19.85546875" customWidth="1"/>
    <col min="6" max="6" width="17" customWidth="1"/>
    <col min="7" max="7" width="12.5703125" customWidth="1"/>
    <col min="8" max="8" width="21.42578125" customWidth="1"/>
    <col min="9" max="9" width="30.140625" customWidth="1"/>
    <col min="10" max="10" width="30" customWidth="1"/>
  </cols>
  <sheetData>
    <row r="1" spans="1:10" ht="26.2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1" t="s">
        <v>5</v>
      </c>
      <c r="G1" s="6" t="s">
        <v>7</v>
      </c>
      <c r="H1" s="9" t="s">
        <v>31</v>
      </c>
      <c r="I1" s="9" t="s">
        <v>32</v>
      </c>
      <c r="J1" s="9" t="s">
        <v>33</v>
      </c>
    </row>
    <row r="2" spans="1:10" ht="15.75" thickBot="1">
      <c r="A2" s="7"/>
      <c r="B2" s="7"/>
      <c r="C2" s="7"/>
      <c r="D2" s="7"/>
      <c r="E2" s="7"/>
      <c r="F2" s="2" t="s">
        <v>6</v>
      </c>
      <c r="G2" s="7"/>
      <c r="H2" s="9"/>
      <c r="I2" s="9"/>
      <c r="J2" s="9"/>
    </row>
    <row r="3" spans="1:10" ht="15.75" thickBot="1">
      <c r="A3" s="2" t="s">
        <v>8</v>
      </c>
      <c r="B3" s="2" t="s">
        <v>9</v>
      </c>
      <c r="C3" s="2" t="s">
        <v>10</v>
      </c>
      <c r="D3" s="2" t="s">
        <v>11</v>
      </c>
      <c r="E3" s="2">
        <v>14</v>
      </c>
      <c r="F3" s="2">
        <v>10</v>
      </c>
      <c r="G3" s="2">
        <v>0.38</v>
      </c>
      <c r="H3" s="8">
        <v>50</v>
      </c>
      <c r="I3" s="8">
        <v>12</v>
      </c>
      <c r="J3" s="8">
        <v>72</v>
      </c>
    </row>
    <row r="4" spans="1:10" ht="27" thickBot="1">
      <c r="A4" s="2" t="s">
        <v>12</v>
      </c>
      <c r="B4" s="3" t="s">
        <v>13</v>
      </c>
      <c r="C4" s="2" t="s">
        <v>14</v>
      </c>
      <c r="D4" s="2" t="s">
        <v>15</v>
      </c>
      <c r="E4" s="2">
        <v>15</v>
      </c>
      <c r="F4" s="2">
        <v>16</v>
      </c>
      <c r="G4" s="2">
        <v>0.36</v>
      </c>
      <c r="H4" s="8">
        <v>45</v>
      </c>
      <c r="I4" s="8">
        <v>16</v>
      </c>
      <c r="J4" s="8">
        <v>96</v>
      </c>
    </row>
    <row r="5" spans="1:10" ht="27" thickBot="1">
      <c r="A5" s="2" t="s">
        <v>16</v>
      </c>
      <c r="B5" s="3" t="s">
        <v>17</v>
      </c>
      <c r="C5" s="3" t="s">
        <v>18</v>
      </c>
      <c r="D5" s="2" t="s">
        <v>19</v>
      </c>
      <c r="E5" s="2">
        <v>15</v>
      </c>
      <c r="F5" s="2">
        <v>15</v>
      </c>
      <c r="G5" s="2">
        <v>0.34</v>
      </c>
      <c r="H5" s="8">
        <v>25</v>
      </c>
      <c r="I5" s="8">
        <v>24</v>
      </c>
      <c r="J5" s="8">
        <v>130</v>
      </c>
    </row>
    <row r="6" spans="1:10" ht="15.75" thickBot="1">
      <c r="A6" s="2" t="s">
        <v>20</v>
      </c>
      <c r="B6" s="3" t="s">
        <v>21</v>
      </c>
      <c r="C6" s="2" t="s">
        <v>22</v>
      </c>
      <c r="D6" s="2" t="s">
        <v>19</v>
      </c>
      <c r="E6" s="2">
        <v>14</v>
      </c>
      <c r="F6" s="2">
        <v>16</v>
      </c>
      <c r="G6" s="2">
        <v>0.4</v>
      </c>
      <c r="H6" s="8">
        <v>20</v>
      </c>
      <c r="I6" s="8">
        <v>20</v>
      </c>
      <c r="J6" s="8">
        <v>46</v>
      </c>
    </row>
    <row r="7" spans="1:10" ht="15.75" thickBot="1">
      <c r="A7" s="2" t="s">
        <v>23</v>
      </c>
      <c r="B7" s="2" t="s">
        <v>24</v>
      </c>
      <c r="C7" s="2" t="s">
        <v>25</v>
      </c>
      <c r="D7" s="2" t="s">
        <v>26</v>
      </c>
      <c r="E7" s="2">
        <v>15</v>
      </c>
      <c r="F7" s="2">
        <v>13</v>
      </c>
      <c r="G7" s="2">
        <v>0.3</v>
      </c>
      <c r="H7" s="8">
        <v>20</v>
      </c>
      <c r="I7" s="8">
        <v>48</v>
      </c>
      <c r="J7" s="8">
        <v>120</v>
      </c>
    </row>
    <row r="8" spans="1:10" ht="27" thickBot="1">
      <c r="A8" s="4" t="s">
        <v>27</v>
      </c>
      <c r="B8" s="5" t="s">
        <v>17</v>
      </c>
      <c r="C8" s="5" t="s">
        <v>28</v>
      </c>
      <c r="D8" s="4" t="s">
        <v>29</v>
      </c>
      <c r="E8" s="4">
        <v>13</v>
      </c>
      <c r="F8" s="4">
        <v>14</v>
      </c>
      <c r="G8" s="4">
        <v>0.37</v>
      </c>
      <c r="H8" s="8">
        <v>30</v>
      </c>
      <c r="I8" s="8">
        <v>24</v>
      </c>
      <c r="J8" s="8">
        <v>128</v>
      </c>
    </row>
    <row r="11" spans="1:10" s="10" customFormat="1">
      <c r="D11" s="11" t="s">
        <v>30</v>
      </c>
      <c r="E11" s="10">
        <f>AVERAGE(E3:E8)</f>
        <v>14.333333333333334</v>
      </c>
      <c r="F11" s="10">
        <f>AVERAGE(F3:F8)</f>
        <v>14</v>
      </c>
      <c r="G11" s="10">
        <f>AVERAGE(G3:G8)</f>
        <v>0.35833333333333334</v>
      </c>
      <c r="H11" s="10">
        <f>AVERAGE(H3:H8)</f>
        <v>31.666666666666668</v>
      </c>
      <c r="I11" s="10">
        <f>AVERAGE(I3:I8)</f>
        <v>24</v>
      </c>
      <c r="J11" s="10">
        <f>AVERAGE(J3:J8)</f>
        <v>98.666666666666671</v>
      </c>
    </row>
  </sheetData>
  <mergeCells count="9">
    <mergeCell ref="H1:H2"/>
    <mergeCell ref="I1:I2"/>
    <mergeCell ref="J1:J2"/>
    <mergeCell ref="A1:A2"/>
    <mergeCell ref="B1:B2"/>
    <mergeCell ref="C1:C2"/>
    <mergeCell ref="D1:D2"/>
    <mergeCell ref="E1:E2"/>
    <mergeCell ref="G1:G2"/>
  </mergeCells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2013-06-04T01:48:07Z</dcterms:modified>
</cp:coreProperties>
</file>